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/>
  </bookViews>
  <sheets>
    <sheet name="основной" sheetId="1" r:id="rId1"/>
    <sheet name="подводящий" sheetId="4" r:id="rId2"/>
    <sheet name="юниоры" sheetId="2" r:id="rId3"/>
    <sheet name="юноши" sheetId="3" r:id="rId4"/>
  </sheets>
  <definedNames>
    <definedName name="_xlnm._FilterDatabase" localSheetId="0" hidden="1">основной!$A$1:$I$28</definedName>
    <definedName name="_xlnm._FilterDatabase" localSheetId="1" hidden="1">подводящий!$A$1:$H$20</definedName>
    <definedName name="_xlnm._FilterDatabase" localSheetId="3" hidden="1">юноши!$A$2:$G$12</definedName>
    <definedName name="_xlnm.Print_Area" localSheetId="0">основной!$A$1:$I$29</definedName>
    <definedName name="_xlnm.Print_Area" localSheetId="1">подводящий!$A$1:$H$21</definedName>
    <definedName name="_xlnm.Print_Area" localSheetId="2">юниоры!$A$1:$H$7</definedName>
    <definedName name="_xlnm.Print_Area" localSheetId="3">юноши!$A$1:$G$12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F4" i="3"/>
  <c r="G4" i="4"/>
  <c r="G13" i="4"/>
  <c r="G14" i="4"/>
  <c r="G15" i="4"/>
  <c r="G7" i="4"/>
  <c r="G6" i="4"/>
  <c r="G5" i="4"/>
  <c r="F9" i="3" l="1"/>
  <c r="F7" i="3"/>
  <c r="F8" i="3"/>
  <c r="F6" i="3"/>
  <c r="G4" i="2"/>
  <c r="G17" i="4"/>
  <c r="G18" i="4"/>
  <c r="G11" i="4"/>
  <c r="G12" i="4"/>
  <c r="G10" i="4"/>
  <c r="G9" i="4"/>
  <c r="A16" i="4" s="1"/>
  <c r="G8" i="4"/>
  <c r="G26" i="1"/>
  <c r="G23" i="1"/>
  <c r="G22" i="1"/>
  <c r="G21" i="1"/>
  <c r="G20" i="1"/>
  <c r="G19" i="1"/>
  <c r="G18" i="1"/>
  <c r="G17" i="1"/>
  <c r="G16" i="1"/>
  <c r="G15" i="1"/>
  <c r="G10" i="1"/>
  <c r="G14" i="1"/>
  <c r="G6" i="1"/>
  <c r="G25" i="1"/>
  <c r="G24" i="1"/>
  <c r="G13" i="1"/>
  <c r="G12" i="1"/>
  <c r="G8" i="1"/>
  <c r="G4" i="1"/>
  <c r="G5" i="1"/>
  <c r="A14" i="4" l="1"/>
  <c r="A6" i="4"/>
  <c r="A7" i="4"/>
  <c r="A5" i="4"/>
  <c r="A13" i="4"/>
  <c r="A15" i="4"/>
  <c r="A17" i="4"/>
  <c r="A10" i="4"/>
  <c r="A12" i="4"/>
  <c r="A9" i="4" l="1"/>
  <c r="A4" i="4"/>
  <c r="A11" i="4"/>
  <c r="A18" i="4"/>
  <c r="A8" i="4"/>
  <c r="G7" i="1"/>
  <c r="G11" i="1"/>
  <c r="G9" i="1"/>
  <c r="A5" i="1" l="1"/>
  <c r="A14" i="1" l="1"/>
  <c r="A21" i="1"/>
  <c r="A4" i="1"/>
  <c r="A19" i="1"/>
  <c r="A26" i="1"/>
  <c r="A13" i="1"/>
  <c r="A10" i="1"/>
  <c r="A17" i="1"/>
  <c r="A6" i="1"/>
  <c r="A8" i="1"/>
  <c r="A16" i="1"/>
  <c r="A9" i="1"/>
  <c r="A12" i="1"/>
  <c r="A15" i="1"/>
  <c r="A7" i="1"/>
  <c r="A18" i="1"/>
  <c r="A11" i="1"/>
  <c r="A25" i="1"/>
  <c r="A20" i="1"/>
  <c r="A23" i="1"/>
  <c r="A22" i="1"/>
  <c r="A24" i="1"/>
  <c r="A4" i="2"/>
  <c r="A5" i="2"/>
  <c r="A8" i="3" l="1"/>
  <c r="A4" i="3"/>
  <c r="A6" i="3"/>
  <c r="A5" i="3"/>
  <c r="A9" i="3"/>
  <c r="A7" i="3"/>
</calcChain>
</file>

<file path=xl/sharedStrings.xml><?xml version="1.0" encoding="utf-8"?>
<sst xmlns="http://schemas.openxmlformats.org/spreadsheetml/2006/main" count="247" uniqueCount="93">
  <si>
    <t>место</t>
  </si>
  <si>
    <t>Всадник</t>
  </si>
  <si>
    <t>Фамилия, имя</t>
  </si>
  <si>
    <t>г.р.</t>
  </si>
  <si>
    <t>сп. раз-д</t>
  </si>
  <si>
    <t>Лошадь</t>
  </si>
  <si>
    <t>Кличка - г.р.</t>
  </si>
  <si>
    <t>БАЛЛЫ</t>
  </si>
  <si>
    <t>мсмк</t>
  </si>
  <si>
    <t>ФЕЗИРЬ-12</t>
  </si>
  <si>
    <t>кмс</t>
  </si>
  <si>
    <t>мс</t>
  </si>
  <si>
    <t>ДЕКЕР-12</t>
  </si>
  <si>
    <t>ВОРОНЬКО Роман</t>
  </si>
  <si>
    <t>МАНУЛИК Елена</t>
  </si>
  <si>
    <t>ПЕРЕЗВОН-15</t>
  </si>
  <si>
    <t xml:space="preserve">мс </t>
  </si>
  <si>
    <t>ВАХМИСТР -16</t>
  </si>
  <si>
    <t>АХАТС-15</t>
  </si>
  <si>
    <t>ПРОГНОЗ-15</t>
  </si>
  <si>
    <t>АРГУМЕНТА-16</t>
  </si>
  <si>
    <t>АМЕРИКАН БОЙ-15</t>
  </si>
  <si>
    <t>ШКЛЯНКОВА Анастасия</t>
  </si>
  <si>
    <t>ЗЕЛЕНКО Александр</t>
  </si>
  <si>
    <t>ИВАНОВА Марина</t>
  </si>
  <si>
    <t>СУШИНСКАЯ Валерия</t>
  </si>
  <si>
    <t>ФОМИНОВ Александр</t>
  </si>
  <si>
    <t>КОМАРОВА Ольга</t>
  </si>
  <si>
    <t>ПУШКАРЕВА Ксения</t>
  </si>
  <si>
    <t>Принадлежность</t>
  </si>
  <si>
    <t>МогилевЦОР</t>
  </si>
  <si>
    <t>РЦОП КСиК</t>
  </si>
  <si>
    <t>ГомельЦОР</t>
  </si>
  <si>
    <t>БОНДАРЕНКО Елизавета</t>
  </si>
  <si>
    <t>БЕХЕРОВКА-17</t>
  </si>
  <si>
    <t>МинскЦОР</t>
  </si>
  <si>
    <t>ФОМИНОВ Роман</t>
  </si>
  <si>
    <t>САНТОРИНИ-17</t>
  </si>
  <si>
    <t>ОСТВИНД-16</t>
  </si>
  <si>
    <t>ПОТУПЧИК Антон</t>
  </si>
  <si>
    <t>ВИЛЬФОР-17</t>
  </si>
  <si>
    <t>ГИПОТЕНУЗА-18</t>
  </si>
  <si>
    <t>ВитебскЦОР</t>
  </si>
  <si>
    <t>БАЛАБАНОВИЧ Полина</t>
  </si>
  <si>
    <t>АСБЕСТ-18</t>
  </si>
  <si>
    <t>ДИОР-16</t>
  </si>
  <si>
    <t>ФЛИКЕР-12</t>
  </si>
  <si>
    <t>КАТУЛЬКИНА Антонина</t>
  </si>
  <si>
    <t>ГЛУШАКОВА Александра</t>
  </si>
  <si>
    <t>БАЗИЛИКА-10</t>
  </si>
  <si>
    <t>ТАРАСОВА Анна</t>
  </si>
  <si>
    <t>ГОЛД БЕРРИ-17</t>
  </si>
  <si>
    <t>КЛЮЧНИКОВА Полина</t>
  </si>
  <si>
    <t>ГРАНД ХОРС-17</t>
  </si>
  <si>
    <t>БЛИЦКРИГ-16</t>
  </si>
  <si>
    <t>снят</t>
  </si>
  <si>
    <t>СКАЙ БЕРРИ-18</t>
  </si>
  <si>
    <t>СЕНАТОР-16</t>
  </si>
  <si>
    <t>ПРОМЕТЕЙ-18</t>
  </si>
  <si>
    <t>КРАСОВСКАЯ Варвара</t>
  </si>
  <si>
    <t>БУСОВА Кристина</t>
  </si>
  <si>
    <t>ФАРГО-19</t>
  </si>
  <si>
    <t>-</t>
  </si>
  <si>
    <t>отказ</t>
  </si>
  <si>
    <t>ДИОНИС-10</t>
  </si>
  <si>
    <t>ЗАДУМКА-13</t>
  </si>
  <si>
    <t>ЗОДИАК-15</t>
  </si>
  <si>
    <t>СКАЙ БРИГ-19</t>
  </si>
  <si>
    <t>СКАЙ ФЕЙ-19</t>
  </si>
  <si>
    <t>КРАЕВСКАЯ Эллина</t>
  </si>
  <si>
    <t>искл.</t>
  </si>
  <si>
    <t>ЩИПАКОВА Анна</t>
  </si>
  <si>
    <t>АКСАМИТ-18</t>
  </si>
  <si>
    <t>БИЛЛИ ДЖИН-17</t>
  </si>
  <si>
    <t>Чемпионат Республики Беларусь в пом. (Ратомка) 
17-22.02.26</t>
  </si>
  <si>
    <t>ЧРБ в пом. (Ратомка) 
17-22.02.26</t>
  </si>
  <si>
    <t>CXN2*</t>
  </si>
  <si>
    <t>CXN4*</t>
  </si>
  <si>
    <t>CXN3*</t>
  </si>
  <si>
    <t>БЕЛАДОННА-20</t>
  </si>
  <si>
    <t>МАЗУРКЕВИЧ Ксения</t>
  </si>
  <si>
    <t>ЕЛЕНСКАЯ Дарья</t>
  </si>
  <si>
    <t>ЕРОХОВЕЦ София</t>
  </si>
  <si>
    <t>ЧВ</t>
  </si>
  <si>
    <t>ОСНОВНОЙ РЕЙТИНГ ПО ТРОЕБОРЬЮ МАЙ 2026</t>
  </si>
  <si>
    <t>ПОДВОДЯЩИЙ РЕЙТИНГ ПО ТРОЕБОРЬЮ МАЙ 2026</t>
  </si>
  <si>
    <t>CCI2*-L</t>
  </si>
  <si>
    <t>СИНБАД-18</t>
  </si>
  <si>
    <t>АКЦЕНТ-18</t>
  </si>
  <si>
    <t>РЕЙТИНГ ЮНИОРОВ ПО ТРОЕБОРЬЮ МАЙ 2026</t>
  </si>
  <si>
    <t>РЕЙТИНГ ЮНОШЕЙ ПО ТРОЕБОРЬЮ МАЙ 2026</t>
  </si>
  <si>
    <t>МС (Ратомка) 
12-17.05.26</t>
  </si>
  <si>
    <t>CCIJ2*-L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</si>
</sst>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FF8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0" borderId="0" xfId="0" applyFont="1"/>
    <xf numFmtId="0" fontId="0" fillId="2" borderId="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1" fillId="0" borderId="0" xfId="0" applyFont="1"/>
    <xf numFmtId="0" fontId="0" fillId="0" borderId="22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1" xfId="0" applyFill="1" applyBorder="1"/>
    <xf numFmtId="0" fontId="0" fillId="0" borderId="13" xfId="0" applyFill="1" applyBorder="1"/>
    <xf numFmtId="0" fontId="6" fillId="0" borderId="11" xfId="0" applyFont="1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0" fillId="0" borderId="26" xfId="0" applyFill="1" applyBorder="1" applyAlignment="1">
      <alignment wrapText="1"/>
    </xf>
    <xf numFmtId="0" fontId="10" fillId="0" borderId="5" xfId="0" applyFont="1" applyFill="1" applyBorder="1" applyAlignment="1">
      <alignment horizontal="right" vertical="center"/>
    </xf>
    <xf numFmtId="0" fontId="10" fillId="0" borderId="27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28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5" fillId="0" borderId="16" xfId="0" applyFont="1" applyFill="1" applyBorder="1"/>
    <xf numFmtId="0" fontId="5" fillId="0" borderId="11" xfId="0" applyFont="1" applyFill="1" applyBorder="1" applyAlignment="1">
      <alignment horizontal="right"/>
    </xf>
    <xf numFmtId="0" fontId="0" fillId="0" borderId="28" xfId="0" applyFill="1" applyBorder="1" applyAlignment="1">
      <alignment vertical="center" wrapText="1"/>
    </xf>
    <xf numFmtId="0" fontId="10" fillId="0" borderId="28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33" xfId="0" applyFont="1" applyFill="1" applyBorder="1"/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10" fillId="0" borderId="42" xfId="0" applyFont="1" applyFill="1" applyBorder="1" applyAlignment="1">
      <alignment vertical="center" wrapText="1"/>
    </xf>
    <xf numFmtId="0" fontId="10" fillId="0" borderId="42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/>
    </xf>
    <xf numFmtId="0" fontId="11" fillId="0" borderId="39" xfId="0" applyFont="1" applyFill="1" applyBorder="1" applyAlignment="1">
      <alignment vertical="center"/>
    </xf>
    <xf numFmtId="0" fontId="0" fillId="0" borderId="42" xfId="0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2" borderId="42" xfId="0" applyFill="1" applyBorder="1" applyAlignment="1">
      <alignment horizontal="center"/>
    </xf>
    <xf numFmtId="0" fontId="10" fillId="0" borderId="16" xfId="0" applyFont="1" applyFill="1" applyBorder="1" applyAlignment="1">
      <alignment horizontal="right" vertical="center"/>
    </xf>
    <xf numFmtId="0" fontId="14" fillId="0" borderId="29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right"/>
    </xf>
    <xf numFmtId="0" fontId="11" fillId="0" borderId="31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right"/>
    </xf>
    <xf numFmtId="0" fontId="3" fillId="0" borderId="16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10" fillId="0" borderId="41" xfId="0" applyFont="1" applyFill="1" applyBorder="1" applyAlignment="1">
      <alignment horizontal="right" vertical="center"/>
    </xf>
    <xf numFmtId="0" fontId="10" fillId="0" borderId="37" xfId="0" applyFont="1" applyFill="1" applyBorder="1" applyAlignment="1">
      <alignment horizontal="right" vertical="center"/>
    </xf>
    <xf numFmtId="0" fontId="0" fillId="0" borderId="16" xfId="0" applyFill="1" applyBorder="1" applyAlignment="1">
      <alignment vertical="center"/>
    </xf>
    <xf numFmtId="0" fontId="3" fillId="0" borderId="10" xfId="0" applyFont="1" applyFill="1" applyBorder="1" applyAlignment="1">
      <alignment horizontal="right"/>
    </xf>
    <xf numFmtId="0" fontId="11" fillId="0" borderId="21" xfId="0" applyFont="1" applyFill="1" applyBorder="1"/>
    <xf numFmtId="0" fontId="11" fillId="0" borderId="25" xfId="0" applyFont="1" applyFill="1" applyBorder="1"/>
    <xf numFmtId="0" fontId="7" fillId="0" borderId="20" xfId="0" applyFont="1" applyFill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0" fillId="3" borderId="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right"/>
    </xf>
    <xf numFmtId="0" fontId="1" fillId="0" borderId="16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textRotation="90"/>
    </xf>
    <xf numFmtId="0" fontId="9" fillId="0" borderId="20" xfId="0" applyFont="1" applyBorder="1" applyAlignment="1">
      <alignment horizontal="center" vertical="center" textRotation="90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90"/>
    </xf>
    <xf numFmtId="0" fontId="0" fillId="2" borderId="43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FF8F"/>
      <color rgb="FFFF99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zoomScaleNormal="100" zoomScaleSheetLayoutView="70" workbookViewId="0">
      <pane ySplit="3" topLeftCell="A4" activePane="bottomLeft" state="frozen"/>
      <selection pane="bottomLeft" activeCell="E20" sqref="E20"/>
    </sheetView>
  </sheetViews>
  <sheetFormatPr defaultColWidth="9.21875" defaultRowHeight="14.4" x14ac:dyDescent="0.3"/>
  <cols>
    <col min="1" max="1" width="4.6640625" customWidth="1"/>
    <col min="2" max="2" width="26.21875" bestFit="1" customWidth="1"/>
    <col min="3" max="3" width="6.44140625" style="6" customWidth="1"/>
    <col min="4" max="4" width="8.21875" style="6" customWidth="1"/>
    <col min="5" max="5" width="19.6640625" bestFit="1" customWidth="1"/>
    <col min="6" max="6" width="18.5546875" style="22" customWidth="1"/>
    <col min="7" max="7" width="7.21875" style="6" customWidth="1"/>
    <col min="8" max="9" width="8.6640625" customWidth="1"/>
  </cols>
  <sheetData>
    <row r="1" spans="1:25" ht="15" thickBot="1" x14ac:dyDescent="0.35">
      <c r="A1" t="s">
        <v>84</v>
      </c>
    </row>
    <row r="2" spans="1:25" ht="48.45" customHeight="1" thickBot="1" x14ac:dyDescent="0.35">
      <c r="A2" s="102" t="s">
        <v>0</v>
      </c>
      <c r="B2" s="108" t="s">
        <v>1</v>
      </c>
      <c r="C2" s="109"/>
      <c r="D2" s="110"/>
      <c r="E2" s="4" t="s">
        <v>5</v>
      </c>
      <c r="F2" s="111" t="s">
        <v>29</v>
      </c>
      <c r="G2" s="104" t="s">
        <v>7</v>
      </c>
      <c r="H2" s="106" t="s">
        <v>74</v>
      </c>
      <c r="I2" s="107"/>
    </row>
    <row r="3" spans="1:25" ht="15" thickBot="1" x14ac:dyDescent="0.35">
      <c r="A3" s="103"/>
      <c r="B3" s="1" t="s">
        <v>2</v>
      </c>
      <c r="C3" s="2" t="s">
        <v>3</v>
      </c>
      <c r="D3" s="3" t="s">
        <v>4</v>
      </c>
      <c r="E3" s="21" t="s">
        <v>6</v>
      </c>
      <c r="F3" s="112"/>
      <c r="G3" s="105"/>
      <c r="H3" s="38" t="s">
        <v>77</v>
      </c>
      <c r="I3" s="39" t="s">
        <v>78</v>
      </c>
    </row>
    <row r="4" spans="1:25" ht="15" customHeight="1" x14ac:dyDescent="0.3">
      <c r="A4" s="18">
        <f t="shared" ref="A4:A26" si="0">RANK(G4,G$4:G$26,0)</f>
        <v>1</v>
      </c>
      <c r="B4" s="83" t="s">
        <v>26</v>
      </c>
      <c r="C4" s="96">
        <v>1984</v>
      </c>
      <c r="D4" s="97" t="s">
        <v>8</v>
      </c>
      <c r="E4" s="98" t="s">
        <v>19</v>
      </c>
      <c r="F4" s="99" t="s">
        <v>32</v>
      </c>
      <c r="G4" s="11">
        <f t="shared" ref="G4:G14" si="1">H4</f>
        <v>21</v>
      </c>
      <c r="H4" s="81">
        <v>21</v>
      </c>
      <c r="I4" s="41"/>
    </row>
    <row r="5" spans="1:25" ht="15" customHeight="1" x14ac:dyDescent="0.3">
      <c r="A5" s="19">
        <f t="shared" si="0"/>
        <v>2</v>
      </c>
      <c r="B5" s="55" t="s">
        <v>22</v>
      </c>
      <c r="C5" s="56">
        <v>1999</v>
      </c>
      <c r="D5" s="57" t="s">
        <v>8</v>
      </c>
      <c r="E5" s="49" t="s">
        <v>12</v>
      </c>
      <c r="F5" s="24" t="s">
        <v>31</v>
      </c>
      <c r="G5" s="12">
        <f t="shared" si="1"/>
        <v>19</v>
      </c>
      <c r="H5" s="44">
        <v>19</v>
      </c>
      <c r="I5" s="45"/>
    </row>
    <row r="6" spans="1:25" ht="15" customHeight="1" x14ac:dyDescent="0.3">
      <c r="A6" s="19">
        <f t="shared" si="0"/>
        <v>3</v>
      </c>
      <c r="B6" s="55" t="s">
        <v>22</v>
      </c>
      <c r="C6" s="56">
        <v>1999</v>
      </c>
      <c r="D6" s="57" t="s">
        <v>8</v>
      </c>
      <c r="E6" s="49" t="s">
        <v>45</v>
      </c>
      <c r="F6" s="24" t="s">
        <v>31</v>
      </c>
      <c r="G6" s="12">
        <f t="shared" si="1"/>
        <v>18</v>
      </c>
      <c r="H6" s="44">
        <v>18</v>
      </c>
      <c r="I6" s="45"/>
      <c r="L6" s="5"/>
      <c r="M6" s="5"/>
      <c r="N6" s="5"/>
      <c r="O6" s="5"/>
      <c r="P6" s="5"/>
      <c r="Q6" s="5"/>
    </row>
    <row r="7" spans="1:25" ht="15" customHeight="1" x14ac:dyDescent="0.3">
      <c r="A7" s="19">
        <f t="shared" si="0"/>
        <v>4</v>
      </c>
      <c r="B7" s="55" t="s">
        <v>23</v>
      </c>
      <c r="C7" s="56">
        <v>1976</v>
      </c>
      <c r="D7" s="57" t="s">
        <v>8</v>
      </c>
      <c r="E7" s="62" t="s">
        <v>21</v>
      </c>
      <c r="F7" s="23" t="s">
        <v>31</v>
      </c>
      <c r="G7" s="12">
        <f t="shared" si="1"/>
        <v>17</v>
      </c>
      <c r="H7" s="44">
        <v>17</v>
      </c>
      <c r="I7" s="45"/>
      <c r="N7" s="5"/>
    </row>
    <row r="8" spans="1:25" ht="15" customHeight="1" x14ac:dyDescent="0.3">
      <c r="A8" s="19">
        <f t="shared" si="0"/>
        <v>5</v>
      </c>
      <c r="B8" s="51" t="s">
        <v>13</v>
      </c>
      <c r="C8" s="56">
        <v>1990</v>
      </c>
      <c r="D8" s="57" t="s">
        <v>8</v>
      </c>
      <c r="E8" s="62" t="s">
        <v>17</v>
      </c>
      <c r="F8" s="23" t="s">
        <v>31</v>
      </c>
      <c r="G8" s="12">
        <f t="shared" si="1"/>
        <v>16</v>
      </c>
      <c r="H8" s="44">
        <v>16</v>
      </c>
      <c r="I8" s="45"/>
      <c r="L8" s="5"/>
      <c r="M8" s="5"/>
    </row>
    <row r="9" spans="1:25" ht="15" customHeight="1" x14ac:dyDescent="0.3">
      <c r="A9" s="19">
        <f t="shared" si="0"/>
        <v>6</v>
      </c>
      <c r="B9" s="51" t="s">
        <v>23</v>
      </c>
      <c r="C9" s="52">
        <v>1976</v>
      </c>
      <c r="D9" s="53" t="s">
        <v>8</v>
      </c>
      <c r="E9" s="54" t="s">
        <v>18</v>
      </c>
      <c r="F9" s="23" t="s">
        <v>31</v>
      </c>
      <c r="G9" s="12">
        <f t="shared" si="1"/>
        <v>15</v>
      </c>
      <c r="H9" s="44">
        <v>15</v>
      </c>
      <c r="I9" s="45"/>
      <c r="O9" s="5"/>
      <c r="P9" s="5"/>
    </row>
    <row r="10" spans="1:25" ht="15" customHeight="1" x14ac:dyDescent="0.3">
      <c r="A10" s="19">
        <f t="shared" si="0"/>
        <v>7</v>
      </c>
      <c r="B10" s="55" t="s">
        <v>24</v>
      </c>
      <c r="C10" s="56">
        <v>1989</v>
      </c>
      <c r="D10" s="57" t="s">
        <v>8</v>
      </c>
      <c r="E10" s="49" t="s">
        <v>64</v>
      </c>
      <c r="F10" s="24" t="s">
        <v>30</v>
      </c>
      <c r="G10" s="12">
        <f t="shared" si="1"/>
        <v>14</v>
      </c>
      <c r="H10" s="44">
        <v>14</v>
      </c>
      <c r="I10" s="45"/>
      <c r="R10" s="5"/>
      <c r="S10" s="5"/>
      <c r="T10" s="5"/>
      <c r="U10" s="5"/>
      <c r="V10" s="5"/>
      <c r="W10" s="5"/>
      <c r="X10" s="5"/>
      <c r="Y10" s="5"/>
    </row>
    <row r="11" spans="1:25" s="5" customFormat="1" ht="15" customHeight="1" x14ac:dyDescent="0.3">
      <c r="A11" s="19">
        <f t="shared" si="0"/>
        <v>8</v>
      </c>
      <c r="B11" s="55" t="s">
        <v>23</v>
      </c>
      <c r="C11" s="56">
        <v>1976</v>
      </c>
      <c r="D11" s="57" t="s">
        <v>8</v>
      </c>
      <c r="E11" s="62" t="s">
        <v>46</v>
      </c>
      <c r="F11" s="23" t="s">
        <v>31</v>
      </c>
      <c r="G11" s="12">
        <f t="shared" si="1"/>
        <v>13</v>
      </c>
      <c r="H11" s="44">
        <v>13</v>
      </c>
      <c r="I11" s="45"/>
      <c r="J11"/>
      <c r="K11"/>
      <c r="L11"/>
      <c r="M11"/>
      <c r="O11"/>
      <c r="P11"/>
      <c r="Q11"/>
      <c r="R11"/>
      <c r="S11"/>
      <c r="T11"/>
      <c r="U11"/>
      <c r="V11"/>
      <c r="W11"/>
      <c r="X11"/>
      <c r="Y11"/>
    </row>
    <row r="12" spans="1:25" s="5" customFormat="1" ht="15" customHeight="1" x14ac:dyDescent="0.3">
      <c r="A12" s="19">
        <f t="shared" si="0"/>
        <v>9</v>
      </c>
      <c r="B12" s="55" t="s">
        <v>14</v>
      </c>
      <c r="C12" s="56">
        <v>1990</v>
      </c>
      <c r="D12" s="57" t="s">
        <v>8</v>
      </c>
      <c r="E12" s="58" t="s">
        <v>20</v>
      </c>
      <c r="F12" s="26" t="s">
        <v>31</v>
      </c>
      <c r="G12" s="12">
        <f t="shared" si="1"/>
        <v>12</v>
      </c>
      <c r="H12" s="44">
        <v>12</v>
      </c>
      <c r="I12" s="45"/>
      <c r="J12"/>
      <c r="K12"/>
      <c r="L12"/>
      <c r="M12"/>
      <c r="O12"/>
      <c r="P12"/>
      <c r="Q12"/>
      <c r="R12"/>
      <c r="S12"/>
      <c r="T12"/>
      <c r="U12"/>
      <c r="V12"/>
      <c r="W12"/>
      <c r="X12"/>
      <c r="Y12"/>
    </row>
    <row r="13" spans="1:25" s="5" customFormat="1" ht="15" customHeight="1" x14ac:dyDescent="0.3">
      <c r="A13" s="19">
        <f t="shared" si="0"/>
        <v>10</v>
      </c>
      <c r="B13" s="55" t="s">
        <v>48</v>
      </c>
      <c r="C13" s="56">
        <v>1982</v>
      </c>
      <c r="D13" s="57" t="s">
        <v>8</v>
      </c>
      <c r="E13" s="62" t="s">
        <v>49</v>
      </c>
      <c r="F13" s="23" t="s">
        <v>30</v>
      </c>
      <c r="G13" s="12">
        <f t="shared" si="1"/>
        <v>11</v>
      </c>
      <c r="H13" s="44">
        <v>11</v>
      </c>
      <c r="I13" s="45"/>
      <c r="J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" customHeight="1" x14ac:dyDescent="0.3">
      <c r="A14" s="19">
        <f t="shared" si="0"/>
        <v>10</v>
      </c>
      <c r="B14" s="55" t="s">
        <v>24</v>
      </c>
      <c r="C14" s="56">
        <v>1989</v>
      </c>
      <c r="D14" s="57" t="s">
        <v>8</v>
      </c>
      <c r="E14" s="49" t="s">
        <v>66</v>
      </c>
      <c r="F14" s="24" t="s">
        <v>30</v>
      </c>
      <c r="G14" s="13">
        <f t="shared" si="1"/>
        <v>11</v>
      </c>
      <c r="H14" s="89">
        <v>11</v>
      </c>
      <c r="I14" s="45"/>
      <c r="R14" s="5"/>
      <c r="S14" s="5"/>
      <c r="T14" s="5"/>
      <c r="U14" s="5"/>
      <c r="V14" s="5"/>
      <c r="W14" s="5"/>
      <c r="X14" s="5"/>
      <c r="Y14" s="5"/>
    </row>
    <row r="15" spans="1:25" ht="15" customHeight="1" x14ac:dyDescent="0.3">
      <c r="A15" s="19">
        <f t="shared" si="0"/>
        <v>10</v>
      </c>
      <c r="B15" s="51" t="s">
        <v>14</v>
      </c>
      <c r="C15" s="52">
        <v>1990</v>
      </c>
      <c r="D15" s="53" t="s">
        <v>8</v>
      </c>
      <c r="E15" s="54" t="s">
        <v>44</v>
      </c>
      <c r="F15" s="27" t="s">
        <v>31</v>
      </c>
      <c r="G15" s="12">
        <f t="shared" ref="G15:G23" si="2">I15</f>
        <v>11</v>
      </c>
      <c r="H15" s="42"/>
      <c r="I15" s="43">
        <v>11</v>
      </c>
      <c r="O15" s="5"/>
      <c r="P15" s="5"/>
    </row>
    <row r="16" spans="1:25" ht="15" customHeight="1" x14ac:dyDescent="0.3">
      <c r="A16" s="19">
        <f t="shared" si="0"/>
        <v>13</v>
      </c>
      <c r="B16" s="55" t="s">
        <v>25</v>
      </c>
      <c r="C16" s="56">
        <v>2002</v>
      </c>
      <c r="D16" s="57" t="s">
        <v>8</v>
      </c>
      <c r="E16" s="49" t="s">
        <v>15</v>
      </c>
      <c r="F16" s="24" t="s">
        <v>31</v>
      </c>
      <c r="G16" s="12">
        <f t="shared" si="2"/>
        <v>9</v>
      </c>
      <c r="H16" s="44"/>
      <c r="I16" s="45">
        <v>9</v>
      </c>
      <c r="Q16" s="5"/>
    </row>
    <row r="17" spans="1:25" ht="15" customHeight="1" x14ac:dyDescent="0.3">
      <c r="A17" s="19">
        <f t="shared" si="0"/>
        <v>14</v>
      </c>
      <c r="B17" s="51" t="s">
        <v>25</v>
      </c>
      <c r="C17" s="56">
        <v>2002</v>
      </c>
      <c r="D17" s="57" t="s">
        <v>8</v>
      </c>
      <c r="E17" s="62" t="s">
        <v>54</v>
      </c>
      <c r="F17" s="23" t="s">
        <v>31</v>
      </c>
      <c r="G17" s="12">
        <f t="shared" si="2"/>
        <v>8</v>
      </c>
      <c r="H17" s="44"/>
      <c r="I17" s="45">
        <v>8</v>
      </c>
      <c r="K17" s="5"/>
    </row>
    <row r="18" spans="1:25" ht="15" customHeight="1" x14ac:dyDescent="0.3">
      <c r="A18" s="19">
        <f t="shared" si="0"/>
        <v>15</v>
      </c>
      <c r="B18" s="51" t="s">
        <v>22</v>
      </c>
      <c r="C18" s="56">
        <v>1999</v>
      </c>
      <c r="D18" s="57" t="s">
        <v>8</v>
      </c>
      <c r="E18" s="49" t="s">
        <v>56</v>
      </c>
      <c r="F18" s="24" t="s">
        <v>31</v>
      </c>
      <c r="G18" s="12">
        <f t="shared" si="2"/>
        <v>7</v>
      </c>
      <c r="H18" s="44"/>
      <c r="I18" s="45">
        <v>7</v>
      </c>
      <c r="K18" s="5"/>
    </row>
    <row r="19" spans="1:25" s="5" customFormat="1" ht="15" customHeight="1" x14ac:dyDescent="0.3">
      <c r="A19" s="19">
        <f t="shared" si="0"/>
        <v>16</v>
      </c>
      <c r="B19" s="55" t="s">
        <v>33</v>
      </c>
      <c r="C19" s="63">
        <v>2003</v>
      </c>
      <c r="D19" s="64" t="s">
        <v>11</v>
      </c>
      <c r="E19" s="50" t="s">
        <v>41</v>
      </c>
      <c r="F19" s="25" t="s">
        <v>35</v>
      </c>
      <c r="G19" s="12">
        <f t="shared" si="2"/>
        <v>6</v>
      </c>
      <c r="H19" s="44"/>
      <c r="I19" s="45">
        <v>6</v>
      </c>
      <c r="J19"/>
      <c r="K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" customHeight="1" x14ac:dyDescent="0.3">
      <c r="A20" s="19">
        <f t="shared" si="0"/>
        <v>17</v>
      </c>
      <c r="B20" s="55" t="s">
        <v>47</v>
      </c>
      <c r="C20" s="56">
        <v>1989</v>
      </c>
      <c r="D20" s="57" t="s">
        <v>11</v>
      </c>
      <c r="E20" s="62" t="s">
        <v>57</v>
      </c>
      <c r="F20" s="23" t="s">
        <v>30</v>
      </c>
      <c r="G20" s="12">
        <f t="shared" si="2"/>
        <v>5</v>
      </c>
      <c r="H20" s="44"/>
      <c r="I20" s="45">
        <v>5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" customHeight="1" x14ac:dyDescent="0.3">
      <c r="A21" s="19">
        <f t="shared" si="0"/>
        <v>18</v>
      </c>
      <c r="B21" s="55" t="s">
        <v>52</v>
      </c>
      <c r="C21" s="56">
        <v>2006</v>
      </c>
      <c r="D21" s="57" t="s">
        <v>11</v>
      </c>
      <c r="E21" s="62" t="s">
        <v>38</v>
      </c>
      <c r="F21" s="23" t="s">
        <v>30</v>
      </c>
      <c r="G21" s="12">
        <f t="shared" si="2"/>
        <v>4</v>
      </c>
      <c r="H21" s="44"/>
      <c r="I21" s="45">
        <v>4</v>
      </c>
      <c r="K21" s="5"/>
    </row>
    <row r="22" spans="1:25" ht="15" customHeight="1" x14ac:dyDescent="0.3">
      <c r="A22" s="19">
        <f t="shared" si="0"/>
        <v>19</v>
      </c>
      <c r="B22" s="55" t="s">
        <v>27</v>
      </c>
      <c r="C22" s="56">
        <v>1982</v>
      </c>
      <c r="D22" s="57" t="s">
        <v>16</v>
      </c>
      <c r="E22" s="49" t="s">
        <v>65</v>
      </c>
      <c r="F22" s="24" t="s">
        <v>30</v>
      </c>
      <c r="G22" s="12">
        <f t="shared" si="2"/>
        <v>3</v>
      </c>
      <c r="H22" s="44"/>
      <c r="I22" s="45">
        <v>3</v>
      </c>
    </row>
    <row r="23" spans="1:25" ht="15" customHeight="1" x14ac:dyDescent="0.3">
      <c r="A23" s="19">
        <f t="shared" si="0"/>
        <v>20</v>
      </c>
      <c r="B23" s="55" t="s">
        <v>47</v>
      </c>
      <c r="C23" s="56">
        <v>1989</v>
      </c>
      <c r="D23" s="57" t="s">
        <v>11</v>
      </c>
      <c r="E23" s="62" t="s">
        <v>53</v>
      </c>
      <c r="F23" s="23" t="s">
        <v>30</v>
      </c>
      <c r="G23" s="12">
        <f t="shared" si="2"/>
        <v>0</v>
      </c>
      <c r="H23" s="44"/>
      <c r="I23" s="45">
        <v>0</v>
      </c>
      <c r="K23" s="5"/>
    </row>
    <row r="24" spans="1:25" ht="15" customHeight="1" x14ac:dyDescent="0.3">
      <c r="A24" s="19">
        <f t="shared" si="0"/>
        <v>20</v>
      </c>
      <c r="B24" s="55" t="s">
        <v>33</v>
      </c>
      <c r="C24" s="56">
        <v>2003</v>
      </c>
      <c r="D24" s="57" t="s">
        <v>11</v>
      </c>
      <c r="E24" s="49" t="s">
        <v>34</v>
      </c>
      <c r="F24" s="24" t="s">
        <v>35</v>
      </c>
      <c r="G24" s="12">
        <f>H24</f>
        <v>0</v>
      </c>
      <c r="H24" s="46">
        <v>0</v>
      </c>
      <c r="I24" s="45"/>
      <c r="Q24" s="5"/>
      <c r="R24" s="5"/>
      <c r="S24" s="5"/>
      <c r="T24" s="5"/>
      <c r="U24" s="5"/>
      <c r="V24" s="5"/>
      <c r="W24" s="5"/>
      <c r="X24" s="5"/>
      <c r="Y24" s="5"/>
    </row>
    <row r="25" spans="1:25" s="5" customFormat="1" ht="15" customHeight="1" x14ac:dyDescent="0.3">
      <c r="A25" s="19">
        <f t="shared" si="0"/>
        <v>20</v>
      </c>
      <c r="B25" s="55" t="s">
        <v>25</v>
      </c>
      <c r="C25" s="56">
        <v>2002</v>
      </c>
      <c r="D25" s="57" t="s">
        <v>8</v>
      </c>
      <c r="E25" s="49" t="s">
        <v>9</v>
      </c>
      <c r="F25" s="24" t="s">
        <v>31</v>
      </c>
      <c r="G25" s="12">
        <f>H25</f>
        <v>0</v>
      </c>
      <c r="H25" s="44">
        <v>0</v>
      </c>
      <c r="I25" s="45"/>
      <c r="J25"/>
      <c r="K25"/>
      <c r="L25"/>
      <c r="M25"/>
      <c r="N25"/>
      <c r="O25"/>
      <c r="P25"/>
    </row>
    <row r="26" spans="1:25" ht="15" customHeight="1" x14ac:dyDescent="0.3">
      <c r="A26" s="19">
        <f t="shared" si="0"/>
        <v>20</v>
      </c>
      <c r="B26" s="55" t="s">
        <v>39</v>
      </c>
      <c r="C26" s="56">
        <v>2004</v>
      </c>
      <c r="D26" s="57" t="s">
        <v>10</v>
      </c>
      <c r="E26" s="62" t="s">
        <v>40</v>
      </c>
      <c r="F26" s="23" t="s">
        <v>31</v>
      </c>
      <c r="G26" s="12">
        <f>I26</f>
        <v>0</v>
      </c>
      <c r="H26" s="44"/>
      <c r="I26" s="45">
        <v>0</v>
      </c>
      <c r="K26" s="5"/>
    </row>
    <row r="27" spans="1:25" ht="15" customHeight="1" x14ac:dyDescent="0.3">
      <c r="A27" s="95"/>
      <c r="B27" s="55" t="s">
        <v>43</v>
      </c>
      <c r="C27" s="56">
        <v>2003</v>
      </c>
      <c r="D27" s="57" t="s">
        <v>11</v>
      </c>
      <c r="E27" s="62" t="s">
        <v>37</v>
      </c>
      <c r="F27" s="26" t="s">
        <v>31</v>
      </c>
      <c r="G27" s="12" t="s">
        <v>62</v>
      </c>
      <c r="H27" s="44" t="s">
        <v>63</v>
      </c>
      <c r="I27" s="45"/>
    </row>
    <row r="28" spans="1:25" ht="15" customHeight="1" thickBot="1" x14ac:dyDescent="0.35">
      <c r="A28" s="70"/>
      <c r="B28" s="71"/>
      <c r="C28" s="66"/>
      <c r="D28" s="67"/>
      <c r="E28" s="68"/>
      <c r="F28" s="72"/>
      <c r="G28" s="78"/>
      <c r="H28" s="69"/>
      <c r="I28" s="88"/>
    </row>
    <row r="29" spans="1:25" x14ac:dyDescent="0.3">
      <c r="B29" s="14"/>
    </row>
  </sheetData>
  <sortState ref="A4:Y28">
    <sortCondition ref="A4:A28"/>
  </sortState>
  <mergeCells count="5">
    <mergeCell ref="A2:A3"/>
    <mergeCell ref="G2:G3"/>
    <mergeCell ref="H2:I2"/>
    <mergeCell ref="B2:D2"/>
    <mergeCell ref="F2:F3"/>
  </mergeCells>
  <pageMargins left="0.31496062992125984" right="0.31496062992125984" top="0.35433070866141736" bottom="0.15748031496062992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1"/>
  <sheetViews>
    <sheetView zoomScaleNormal="100" zoomScaleSheetLayoutView="70" workbookViewId="0">
      <pane ySplit="3" topLeftCell="A4" activePane="bottomLeft" state="frozen"/>
      <selection pane="bottomLeft" activeCell="B22" sqref="B22"/>
    </sheetView>
  </sheetViews>
  <sheetFormatPr defaultColWidth="9.21875" defaultRowHeight="14.4" x14ac:dyDescent="0.3"/>
  <cols>
    <col min="1" max="1" width="4.6640625" customWidth="1"/>
    <col min="2" max="2" width="26.21875" bestFit="1" customWidth="1"/>
    <col min="3" max="3" width="6.44140625" style="6" customWidth="1"/>
    <col min="4" max="4" width="8.21875" style="6" customWidth="1"/>
    <col min="5" max="5" width="19.6640625" bestFit="1" customWidth="1"/>
    <col min="6" max="6" width="18.5546875" style="22" customWidth="1"/>
    <col min="7" max="7" width="7.21875" style="6" customWidth="1"/>
    <col min="8" max="9" width="8.6640625" customWidth="1"/>
  </cols>
  <sheetData>
    <row r="1" spans="1:38" ht="15" thickBot="1" x14ac:dyDescent="0.35">
      <c r="A1" t="s">
        <v>85</v>
      </c>
    </row>
    <row r="2" spans="1:38" ht="48.45" customHeight="1" thickBot="1" x14ac:dyDescent="0.35">
      <c r="A2" s="102" t="s">
        <v>0</v>
      </c>
      <c r="B2" s="108" t="s">
        <v>1</v>
      </c>
      <c r="C2" s="109"/>
      <c r="D2" s="110"/>
      <c r="E2" s="4" t="s">
        <v>5</v>
      </c>
      <c r="F2" s="111" t="s">
        <v>29</v>
      </c>
      <c r="G2" s="114" t="s">
        <v>7</v>
      </c>
      <c r="H2" s="80" t="s">
        <v>75</v>
      </c>
      <c r="I2" s="80" t="s">
        <v>91</v>
      </c>
    </row>
    <row r="3" spans="1:38" ht="15" thickBot="1" x14ac:dyDescent="0.35">
      <c r="A3" s="113"/>
      <c r="B3" s="1" t="s">
        <v>2</v>
      </c>
      <c r="C3" s="2" t="s">
        <v>3</v>
      </c>
      <c r="D3" s="3" t="s">
        <v>4</v>
      </c>
      <c r="E3" s="21" t="s">
        <v>6</v>
      </c>
      <c r="F3" s="112"/>
      <c r="G3" s="115"/>
      <c r="H3" s="76" t="s">
        <v>76</v>
      </c>
      <c r="I3" s="76" t="s">
        <v>86</v>
      </c>
    </row>
    <row r="4" spans="1:38" ht="15" customHeight="1" x14ac:dyDescent="0.3">
      <c r="A4" s="9">
        <f t="shared" ref="A4:A18" si="0">RANK(G4,G$4:G$18,0)</f>
        <v>1</v>
      </c>
      <c r="B4" s="55" t="s">
        <v>43</v>
      </c>
      <c r="C4" s="56">
        <v>2003</v>
      </c>
      <c r="D4" s="57" t="s">
        <v>11</v>
      </c>
      <c r="E4" s="49" t="s">
        <v>79</v>
      </c>
      <c r="F4" s="24" t="s">
        <v>31</v>
      </c>
      <c r="G4" s="12">
        <f>H4+I4</f>
        <v>23</v>
      </c>
      <c r="H4" s="79">
        <v>6</v>
      </c>
      <c r="I4" s="79">
        <v>17</v>
      </c>
    </row>
    <row r="5" spans="1:38" ht="15" customHeight="1" x14ac:dyDescent="0.3">
      <c r="A5" s="19">
        <f t="shared" si="0"/>
        <v>2</v>
      </c>
      <c r="B5" s="51" t="s">
        <v>22</v>
      </c>
      <c r="C5" s="56">
        <v>1999</v>
      </c>
      <c r="D5" s="57" t="s">
        <v>8</v>
      </c>
      <c r="E5" s="49" t="s">
        <v>56</v>
      </c>
      <c r="F5" s="24" t="s">
        <v>31</v>
      </c>
      <c r="G5" s="12">
        <f>I5</f>
        <v>18</v>
      </c>
      <c r="H5" s="79"/>
      <c r="I5" s="79">
        <v>18</v>
      </c>
      <c r="J5" s="5"/>
    </row>
    <row r="6" spans="1:38" ht="15" customHeight="1" x14ac:dyDescent="0.3">
      <c r="A6" s="19">
        <f t="shared" si="0"/>
        <v>3</v>
      </c>
      <c r="B6" s="55" t="s">
        <v>24</v>
      </c>
      <c r="C6" s="56">
        <v>1989</v>
      </c>
      <c r="D6" s="57" t="s">
        <v>8</v>
      </c>
      <c r="E6" s="49" t="s">
        <v>87</v>
      </c>
      <c r="F6" s="24" t="s">
        <v>30</v>
      </c>
      <c r="G6" s="12">
        <f>I6</f>
        <v>11</v>
      </c>
      <c r="H6" s="79"/>
      <c r="I6" s="79">
        <v>11</v>
      </c>
      <c r="J6" s="5"/>
    </row>
    <row r="7" spans="1:38" ht="15" customHeight="1" x14ac:dyDescent="0.3">
      <c r="A7" s="19">
        <f t="shared" si="0"/>
        <v>4</v>
      </c>
      <c r="B7" s="55" t="s">
        <v>47</v>
      </c>
      <c r="C7" s="56">
        <v>1989</v>
      </c>
      <c r="D7" s="57" t="s">
        <v>11</v>
      </c>
      <c r="E7" s="62" t="s">
        <v>53</v>
      </c>
      <c r="F7" s="23" t="s">
        <v>30</v>
      </c>
      <c r="G7" s="12">
        <f>I7</f>
        <v>10</v>
      </c>
      <c r="H7" s="79"/>
      <c r="I7" s="79">
        <v>10</v>
      </c>
      <c r="L7" s="5"/>
      <c r="AG7" s="5"/>
      <c r="AH7" s="5"/>
      <c r="AI7" s="5"/>
      <c r="AJ7" s="5"/>
      <c r="AK7" s="5"/>
      <c r="AL7" s="5"/>
    </row>
    <row r="8" spans="1:38" s="5" customFormat="1" ht="15" customHeight="1" x14ac:dyDescent="0.3">
      <c r="A8" s="19">
        <f t="shared" si="0"/>
        <v>5</v>
      </c>
      <c r="B8" s="55" t="s">
        <v>13</v>
      </c>
      <c r="C8" s="56">
        <v>1990</v>
      </c>
      <c r="D8" s="57" t="s">
        <v>8</v>
      </c>
      <c r="E8" s="62" t="s">
        <v>58</v>
      </c>
      <c r="F8" s="23" t="s">
        <v>31</v>
      </c>
      <c r="G8" s="12">
        <f>H8</f>
        <v>5</v>
      </c>
      <c r="H8" s="79">
        <v>5</v>
      </c>
      <c r="I8" s="79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s="5" customFormat="1" ht="15" customHeight="1" x14ac:dyDescent="0.3">
      <c r="A9" s="19">
        <f t="shared" si="0"/>
        <v>6</v>
      </c>
      <c r="B9" s="55" t="s">
        <v>26</v>
      </c>
      <c r="C9" s="56">
        <v>1984</v>
      </c>
      <c r="D9" s="57" t="s">
        <v>8</v>
      </c>
      <c r="E9" s="62" t="s">
        <v>68</v>
      </c>
      <c r="F9" s="23" t="s">
        <v>32</v>
      </c>
      <c r="G9" s="12">
        <f>H9</f>
        <v>4</v>
      </c>
      <c r="H9" s="79">
        <v>4</v>
      </c>
      <c r="I9" s="79">
        <v>0</v>
      </c>
      <c r="J9"/>
      <c r="K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8" s="5" customFormat="1" ht="15" customHeight="1" x14ac:dyDescent="0.3">
      <c r="A10" s="19">
        <f t="shared" si="0"/>
        <v>7</v>
      </c>
      <c r="B10" s="55" t="s">
        <v>50</v>
      </c>
      <c r="C10" s="56">
        <v>1999</v>
      </c>
      <c r="D10" s="57" t="s">
        <v>11</v>
      </c>
      <c r="E10" s="61" t="s">
        <v>73</v>
      </c>
      <c r="F10" s="26" t="s">
        <v>30</v>
      </c>
      <c r="G10" s="12">
        <f>H10</f>
        <v>1</v>
      </c>
      <c r="H10" s="86">
        <v>1</v>
      </c>
      <c r="I10" s="86"/>
      <c r="J10"/>
      <c r="K10"/>
    </row>
    <row r="11" spans="1:38" s="5" customFormat="1" ht="15" customHeight="1" x14ac:dyDescent="0.3">
      <c r="A11" s="19">
        <f t="shared" si="0"/>
        <v>7</v>
      </c>
      <c r="B11" s="55" t="s">
        <v>59</v>
      </c>
      <c r="C11" s="56">
        <v>2009</v>
      </c>
      <c r="D11" s="57" t="s">
        <v>11</v>
      </c>
      <c r="E11" s="62" t="s">
        <v>72</v>
      </c>
      <c r="F11" s="23" t="s">
        <v>31</v>
      </c>
      <c r="G11" s="12">
        <f>H11</f>
        <v>1</v>
      </c>
      <c r="H11" s="79">
        <v>1</v>
      </c>
      <c r="I11" s="79"/>
      <c r="J11"/>
      <c r="K11"/>
      <c r="L11"/>
      <c r="AG11"/>
      <c r="AH11"/>
      <c r="AI11"/>
      <c r="AJ11"/>
      <c r="AK11"/>
      <c r="AL11"/>
    </row>
    <row r="12" spans="1:38" s="5" customFormat="1" ht="15" customHeight="1" x14ac:dyDescent="0.3">
      <c r="A12" s="19">
        <f t="shared" si="0"/>
        <v>7</v>
      </c>
      <c r="B12" s="55" t="s">
        <v>27</v>
      </c>
      <c r="C12" s="59">
        <v>1982</v>
      </c>
      <c r="D12" s="60" t="s">
        <v>11</v>
      </c>
      <c r="E12" s="61" t="s">
        <v>51</v>
      </c>
      <c r="F12" s="26" t="s">
        <v>30</v>
      </c>
      <c r="G12" s="12">
        <f>H12</f>
        <v>1</v>
      </c>
      <c r="H12" s="86">
        <v>1</v>
      </c>
      <c r="I12" s="86"/>
      <c r="J12"/>
      <c r="K12"/>
    </row>
    <row r="13" spans="1:38" s="5" customFormat="1" ht="15" customHeight="1" x14ac:dyDescent="0.3">
      <c r="A13" s="19">
        <f t="shared" si="0"/>
        <v>10</v>
      </c>
      <c r="B13" s="55" t="s">
        <v>33</v>
      </c>
      <c r="C13" s="56">
        <v>2003</v>
      </c>
      <c r="D13" s="57" t="s">
        <v>11</v>
      </c>
      <c r="E13" s="49" t="s">
        <v>34</v>
      </c>
      <c r="F13" s="24" t="s">
        <v>35</v>
      </c>
      <c r="G13" s="12">
        <f>I13</f>
        <v>0</v>
      </c>
      <c r="H13" s="79"/>
      <c r="I13" s="79">
        <v>0</v>
      </c>
      <c r="J13"/>
      <c r="K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8" s="5" customFormat="1" ht="15" customHeight="1" x14ac:dyDescent="0.3">
      <c r="A14" s="19">
        <f t="shared" si="0"/>
        <v>10</v>
      </c>
      <c r="B14" s="55" t="s">
        <v>48</v>
      </c>
      <c r="C14" s="56">
        <v>1982</v>
      </c>
      <c r="D14" s="57" t="s">
        <v>8</v>
      </c>
      <c r="E14" s="62" t="s">
        <v>88</v>
      </c>
      <c r="F14" s="23" t="s">
        <v>30</v>
      </c>
      <c r="G14" s="12">
        <f>I14</f>
        <v>0</v>
      </c>
      <c r="H14" s="79"/>
      <c r="I14" s="79">
        <v>0</v>
      </c>
      <c r="J14"/>
      <c r="K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8" ht="15" customHeight="1" x14ac:dyDescent="0.3">
      <c r="A15" s="19">
        <f t="shared" si="0"/>
        <v>10</v>
      </c>
      <c r="B15" s="55" t="s">
        <v>39</v>
      </c>
      <c r="C15" s="56">
        <v>2004</v>
      </c>
      <c r="D15" s="57" t="s">
        <v>10</v>
      </c>
      <c r="E15" s="62" t="s">
        <v>40</v>
      </c>
      <c r="F15" s="23" t="s">
        <v>31</v>
      </c>
      <c r="G15" s="12">
        <f>I15</f>
        <v>0</v>
      </c>
      <c r="H15" s="79"/>
      <c r="I15" s="79">
        <v>0</v>
      </c>
      <c r="L15" s="5"/>
      <c r="AG15" s="5"/>
      <c r="AH15" s="5"/>
      <c r="AI15" s="5"/>
      <c r="AJ15" s="5"/>
      <c r="AK15" s="5"/>
      <c r="AL15" s="5"/>
    </row>
    <row r="16" spans="1:38" ht="15" customHeight="1" x14ac:dyDescent="0.3">
      <c r="A16" s="19">
        <f t="shared" si="0"/>
        <v>10</v>
      </c>
      <c r="B16" s="55" t="s">
        <v>26</v>
      </c>
      <c r="C16" s="56">
        <v>1984</v>
      </c>
      <c r="D16" s="57" t="s">
        <v>8</v>
      </c>
      <c r="E16" s="62" t="s">
        <v>67</v>
      </c>
      <c r="F16" s="23" t="s">
        <v>32</v>
      </c>
      <c r="G16" s="12"/>
      <c r="H16" s="86"/>
      <c r="I16" s="86">
        <v>0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15" customHeight="1" x14ac:dyDescent="0.3">
      <c r="A17" s="19">
        <f t="shared" si="0"/>
        <v>10</v>
      </c>
      <c r="B17" s="55" t="s">
        <v>60</v>
      </c>
      <c r="C17" s="56">
        <v>2004</v>
      </c>
      <c r="D17" s="57" t="s">
        <v>10</v>
      </c>
      <c r="E17" s="49" t="s">
        <v>61</v>
      </c>
      <c r="F17" s="24" t="s">
        <v>35</v>
      </c>
      <c r="G17" s="12">
        <f>H17</f>
        <v>0</v>
      </c>
      <c r="H17" s="79">
        <v>0</v>
      </c>
      <c r="I17" s="79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s="5" customFormat="1" ht="15" customHeight="1" x14ac:dyDescent="0.3">
      <c r="A18" s="19">
        <f t="shared" si="0"/>
        <v>10</v>
      </c>
      <c r="B18" s="55" t="s">
        <v>36</v>
      </c>
      <c r="C18" s="56">
        <v>2008</v>
      </c>
      <c r="D18" s="57" t="s">
        <v>11</v>
      </c>
      <c r="E18" s="62" t="s">
        <v>67</v>
      </c>
      <c r="F18" s="23" t="s">
        <v>32</v>
      </c>
      <c r="G18" s="12">
        <f>H18</f>
        <v>0</v>
      </c>
      <c r="H18" s="79">
        <v>0</v>
      </c>
      <c r="I18" s="79"/>
      <c r="J18"/>
      <c r="K18"/>
      <c r="AG18"/>
      <c r="AH18"/>
      <c r="AI18"/>
      <c r="AJ18"/>
      <c r="AK18"/>
      <c r="AL18"/>
    </row>
    <row r="19" spans="1:38" s="5" customFormat="1" ht="15" customHeight="1" x14ac:dyDescent="0.3">
      <c r="A19" s="101"/>
      <c r="B19" s="51" t="s">
        <v>14</v>
      </c>
      <c r="C19" s="52">
        <v>1990</v>
      </c>
      <c r="D19" s="53" t="s">
        <v>8</v>
      </c>
      <c r="E19" s="54" t="s">
        <v>44</v>
      </c>
      <c r="F19" s="27" t="s">
        <v>31</v>
      </c>
      <c r="G19" s="12" t="s">
        <v>62</v>
      </c>
      <c r="H19" s="79"/>
      <c r="I19" s="79" t="s">
        <v>63</v>
      </c>
      <c r="J19"/>
      <c r="K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8" ht="15" customHeight="1" thickBot="1" x14ac:dyDescent="0.35">
      <c r="A20" s="70"/>
      <c r="B20" s="71"/>
      <c r="C20" s="66"/>
      <c r="D20" s="67"/>
      <c r="E20" s="68"/>
      <c r="F20" s="72"/>
      <c r="G20" s="78"/>
      <c r="H20" s="87"/>
      <c r="I20" s="87"/>
    </row>
    <row r="21" spans="1:38" x14ac:dyDescent="0.3">
      <c r="B21" s="14"/>
    </row>
  </sheetData>
  <sortState ref="A4:AL18">
    <sortCondition ref="A4:A18"/>
  </sortState>
  <mergeCells count="4">
    <mergeCell ref="A2:A3"/>
    <mergeCell ref="B2:D2"/>
    <mergeCell ref="F2:F3"/>
    <mergeCell ref="G2:G3"/>
  </mergeCells>
  <pageMargins left="0.31496062992125984" right="0.31496062992125984" top="0.35433070866141736" bottom="0.15748031496062992" header="0" footer="0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zoomScaleNormal="100" zoomScaleSheetLayoutView="100" workbookViewId="0">
      <pane ySplit="3" topLeftCell="A4" activePane="bottomLeft" state="frozen"/>
      <selection pane="bottomLeft" activeCell="A2" sqref="A2:A3"/>
    </sheetView>
  </sheetViews>
  <sheetFormatPr defaultRowHeight="14.4" x14ac:dyDescent="0.3"/>
  <cols>
    <col min="1" max="1" width="4.6640625" customWidth="1"/>
    <col min="2" max="2" width="23.21875" customWidth="1"/>
    <col min="3" max="3" width="6.44140625" style="6" customWidth="1"/>
    <col min="4" max="4" width="8.21875" customWidth="1"/>
    <col min="5" max="5" width="16.21875" customWidth="1"/>
    <col min="6" max="6" width="18.5546875" style="22" customWidth="1"/>
    <col min="8" max="8" width="8.6640625" customWidth="1"/>
  </cols>
  <sheetData>
    <row r="1" spans="1:8" ht="15" thickBot="1" x14ac:dyDescent="0.35">
      <c r="A1" t="s">
        <v>89</v>
      </c>
    </row>
    <row r="2" spans="1:8" ht="51" customHeight="1" thickBot="1" x14ac:dyDescent="0.35">
      <c r="A2" s="102" t="s">
        <v>0</v>
      </c>
      <c r="B2" s="108" t="s">
        <v>1</v>
      </c>
      <c r="C2" s="109"/>
      <c r="D2" s="110"/>
      <c r="E2" s="4" t="s">
        <v>5</v>
      </c>
      <c r="F2" s="118" t="s">
        <v>29</v>
      </c>
      <c r="G2" s="116" t="s">
        <v>7</v>
      </c>
      <c r="H2" s="20" t="s">
        <v>75</v>
      </c>
    </row>
    <row r="3" spans="1:8" ht="19.5" customHeight="1" thickBot="1" x14ac:dyDescent="0.35">
      <c r="A3" s="103"/>
      <c r="B3" s="1" t="s">
        <v>2</v>
      </c>
      <c r="C3" s="2" t="s">
        <v>3</v>
      </c>
      <c r="D3" s="3" t="s">
        <v>4</v>
      </c>
      <c r="E3" s="21" t="s">
        <v>6</v>
      </c>
      <c r="F3" s="119"/>
      <c r="G3" s="117"/>
      <c r="H3" s="75" t="s">
        <v>78</v>
      </c>
    </row>
    <row r="4" spans="1:8" x14ac:dyDescent="0.3">
      <c r="A4" s="18">
        <f>RANK(G4,G$4:G$5,0)</f>
        <v>1</v>
      </c>
      <c r="B4" s="51" t="s">
        <v>52</v>
      </c>
      <c r="C4" s="52">
        <v>2006</v>
      </c>
      <c r="D4" s="53" t="s">
        <v>11</v>
      </c>
      <c r="E4" s="54" t="s">
        <v>38</v>
      </c>
      <c r="F4" s="23" t="s">
        <v>30</v>
      </c>
      <c r="G4" s="16">
        <f>H4</f>
        <v>4</v>
      </c>
      <c r="H4" s="91">
        <v>4</v>
      </c>
    </row>
    <row r="5" spans="1:8" hidden="1" x14ac:dyDescent="0.3">
      <c r="A5" s="9">
        <f>RANK(G5,G$4:G$5,0)</f>
        <v>2</v>
      </c>
      <c r="B5" s="55"/>
      <c r="C5" s="56"/>
      <c r="D5" s="57"/>
      <c r="E5" s="90"/>
      <c r="F5" s="28"/>
      <c r="G5" s="13">
        <v>0</v>
      </c>
      <c r="H5" s="47"/>
    </row>
    <row r="6" spans="1:8" ht="15" thickBot="1" x14ac:dyDescent="0.35">
      <c r="A6" s="36"/>
      <c r="B6" s="65"/>
      <c r="C6" s="32"/>
      <c r="D6" s="33"/>
      <c r="E6" s="40"/>
      <c r="F6" s="37"/>
      <c r="G6" s="17"/>
      <c r="H6" s="48"/>
    </row>
  </sheetData>
  <sortState ref="A4:L5">
    <sortCondition ref="A4:A5"/>
  </sortState>
  <mergeCells count="4">
    <mergeCell ref="A2:A3"/>
    <mergeCell ref="B2:D2"/>
    <mergeCell ref="G2:G3"/>
    <mergeCell ref="F2:F3"/>
  </mergeCells>
  <pageMargins left="0.31496062992125984" right="0.31496062992125984" top="0.35433070866141736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Normal="100" zoomScaleSheetLayoutView="85" workbookViewId="0">
      <pane ySplit="3" topLeftCell="A4" activePane="bottomLeft" state="frozen"/>
      <selection pane="bottomLeft" activeCell="I19" sqref="I19"/>
    </sheetView>
  </sheetViews>
  <sheetFormatPr defaultRowHeight="14.4" x14ac:dyDescent="0.3"/>
  <cols>
    <col min="1" max="1" width="4.6640625" customWidth="1"/>
    <col min="2" max="2" width="24.5546875" customWidth="1"/>
    <col min="3" max="3" width="6.44140625" customWidth="1"/>
    <col min="4" max="4" width="8.21875" customWidth="1"/>
    <col min="5" max="5" width="18.5546875" style="22" customWidth="1"/>
    <col min="6" max="6" width="9.21875" style="6"/>
    <col min="7" max="8" width="8.6640625" customWidth="1"/>
  </cols>
  <sheetData>
    <row r="1" spans="1:8" ht="15" thickBot="1" x14ac:dyDescent="0.35">
      <c r="A1" t="s">
        <v>90</v>
      </c>
    </row>
    <row r="2" spans="1:8" ht="66.75" customHeight="1" thickBot="1" x14ac:dyDescent="0.35">
      <c r="A2" s="102" t="s">
        <v>0</v>
      </c>
      <c r="B2" s="108" t="s">
        <v>1</v>
      </c>
      <c r="C2" s="109"/>
      <c r="D2" s="110"/>
      <c r="E2" s="111" t="s">
        <v>29</v>
      </c>
      <c r="F2" s="116" t="s">
        <v>7</v>
      </c>
      <c r="G2" s="20" t="s">
        <v>75</v>
      </c>
      <c r="H2" s="20" t="s">
        <v>91</v>
      </c>
    </row>
    <row r="3" spans="1:8" ht="15" thickBot="1" x14ac:dyDescent="0.35">
      <c r="A3" s="113"/>
      <c r="B3" s="1" t="s">
        <v>2</v>
      </c>
      <c r="C3" s="2" t="s">
        <v>3</v>
      </c>
      <c r="D3" s="3" t="s">
        <v>4</v>
      </c>
      <c r="E3" s="112"/>
      <c r="F3" s="120"/>
      <c r="G3" s="77" t="s">
        <v>76</v>
      </c>
      <c r="H3" s="77" t="s">
        <v>92</v>
      </c>
    </row>
    <row r="4" spans="1:8" x14ac:dyDescent="0.3">
      <c r="A4" s="18">
        <f t="shared" ref="A4:A9" si="0">RANK(F4,F$4:F$11,0)</f>
        <v>1</v>
      </c>
      <c r="B4" s="34" t="s">
        <v>69</v>
      </c>
      <c r="C4" s="15">
        <v>2008</v>
      </c>
      <c r="D4" s="29" t="s">
        <v>11</v>
      </c>
      <c r="E4" s="31" t="s">
        <v>31</v>
      </c>
      <c r="F4" s="13">
        <f>G4+H4</f>
        <v>22</v>
      </c>
      <c r="G4" s="84">
        <v>3</v>
      </c>
      <c r="H4" s="84">
        <v>19</v>
      </c>
    </row>
    <row r="5" spans="1:8" x14ac:dyDescent="0.3">
      <c r="A5" s="19">
        <f t="shared" si="0"/>
        <v>1</v>
      </c>
      <c r="B5" s="35" t="s">
        <v>59</v>
      </c>
      <c r="C5" s="8">
        <v>2009</v>
      </c>
      <c r="D5" s="7" t="s">
        <v>11</v>
      </c>
      <c r="E5" s="30" t="s">
        <v>31</v>
      </c>
      <c r="F5" s="13">
        <f>G5+H5</f>
        <v>22</v>
      </c>
      <c r="G5" s="100">
        <v>1</v>
      </c>
      <c r="H5" s="100">
        <v>21</v>
      </c>
    </row>
    <row r="6" spans="1:8" x14ac:dyDescent="0.3">
      <c r="A6" s="19">
        <f t="shared" si="0"/>
        <v>3</v>
      </c>
      <c r="B6" s="55" t="s">
        <v>80</v>
      </c>
      <c r="C6" s="56">
        <v>2010</v>
      </c>
      <c r="D6" s="57" t="s">
        <v>10</v>
      </c>
      <c r="E6" s="30" t="s">
        <v>30</v>
      </c>
      <c r="F6" s="13">
        <f>G6</f>
        <v>2</v>
      </c>
      <c r="G6" s="82">
        <v>2</v>
      </c>
      <c r="H6" s="82"/>
    </row>
    <row r="7" spans="1:8" x14ac:dyDescent="0.3">
      <c r="A7" s="19">
        <f t="shared" si="0"/>
        <v>4</v>
      </c>
      <c r="B7" s="35" t="s">
        <v>28</v>
      </c>
      <c r="C7" s="8">
        <v>2008</v>
      </c>
      <c r="D7" s="7" t="s">
        <v>11</v>
      </c>
      <c r="E7" s="30" t="s">
        <v>35</v>
      </c>
      <c r="F7" s="13">
        <f>G7</f>
        <v>1</v>
      </c>
      <c r="G7" s="82">
        <v>1</v>
      </c>
      <c r="H7" s="82"/>
    </row>
    <row r="8" spans="1:8" x14ac:dyDescent="0.3">
      <c r="A8" s="19">
        <f t="shared" si="0"/>
        <v>4</v>
      </c>
      <c r="B8" s="92" t="s">
        <v>81</v>
      </c>
      <c r="C8" s="15">
        <v>2008</v>
      </c>
      <c r="D8" s="29" t="s">
        <v>10</v>
      </c>
      <c r="E8" s="31" t="s">
        <v>42</v>
      </c>
      <c r="F8" s="13">
        <f>G8</f>
        <v>1</v>
      </c>
      <c r="G8" s="94">
        <v>1</v>
      </c>
      <c r="H8" s="94"/>
    </row>
    <row r="9" spans="1:8" x14ac:dyDescent="0.3">
      <c r="A9" s="19">
        <f t="shared" si="0"/>
        <v>6</v>
      </c>
      <c r="B9" s="93" t="s">
        <v>36</v>
      </c>
      <c r="C9" s="8">
        <v>2008</v>
      </c>
      <c r="D9" s="7" t="s">
        <v>11</v>
      </c>
      <c r="E9" s="30" t="s">
        <v>32</v>
      </c>
      <c r="F9" s="13">
        <f>G9</f>
        <v>0</v>
      </c>
      <c r="G9" s="85">
        <v>0</v>
      </c>
      <c r="H9" s="85"/>
    </row>
    <row r="10" spans="1:8" x14ac:dyDescent="0.3">
      <c r="A10" s="19"/>
      <c r="B10" s="35" t="s">
        <v>71</v>
      </c>
      <c r="C10" s="56">
        <v>2010</v>
      </c>
      <c r="D10" s="57" t="s">
        <v>11</v>
      </c>
      <c r="E10" s="30" t="s">
        <v>31</v>
      </c>
      <c r="F10" s="13" t="s">
        <v>62</v>
      </c>
      <c r="G10" s="100" t="s">
        <v>55</v>
      </c>
      <c r="H10" s="100"/>
    </row>
    <row r="11" spans="1:8" x14ac:dyDescent="0.3">
      <c r="A11" s="19"/>
      <c r="B11" s="35" t="s">
        <v>82</v>
      </c>
      <c r="C11" s="8">
        <v>2011</v>
      </c>
      <c r="D11" s="7" t="s">
        <v>10</v>
      </c>
      <c r="E11" s="30" t="s">
        <v>83</v>
      </c>
      <c r="F11" s="13" t="s">
        <v>62</v>
      </c>
      <c r="G11" s="100" t="s">
        <v>70</v>
      </c>
      <c r="H11" s="100"/>
    </row>
    <row r="12" spans="1:8" ht="15" thickBot="1" x14ac:dyDescent="0.35">
      <c r="A12" s="73"/>
      <c r="B12" s="65"/>
      <c r="C12" s="32"/>
      <c r="D12" s="33"/>
      <c r="E12" s="74"/>
      <c r="F12" s="17"/>
      <c r="G12" s="48"/>
      <c r="H12" s="48"/>
    </row>
    <row r="13" spans="1:8" x14ac:dyDescent="0.3">
      <c r="G13" s="10"/>
      <c r="H13" s="10"/>
    </row>
    <row r="14" spans="1:8" x14ac:dyDescent="0.3">
      <c r="G14" s="10"/>
      <c r="H14" s="10"/>
    </row>
    <row r="15" spans="1:8" x14ac:dyDescent="0.3">
      <c r="G15" s="10"/>
      <c r="H15" s="10"/>
    </row>
    <row r="16" spans="1:8" x14ac:dyDescent="0.3">
      <c r="G16" s="10"/>
      <c r="H16" s="10"/>
    </row>
    <row r="17" spans="7:8" x14ac:dyDescent="0.3">
      <c r="G17" s="10"/>
      <c r="H17" s="10"/>
    </row>
    <row r="19" spans="7:8" x14ac:dyDescent="0.3">
      <c r="G19" s="10"/>
      <c r="H19" s="10"/>
    </row>
    <row r="20" spans="7:8" x14ac:dyDescent="0.3">
      <c r="G20" s="10"/>
      <c r="H20" s="10"/>
    </row>
    <row r="21" spans="7:8" x14ac:dyDescent="0.3">
      <c r="G21" s="10"/>
      <c r="H21" s="10"/>
    </row>
    <row r="22" spans="7:8" x14ac:dyDescent="0.3">
      <c r="G22" s="10"/>
      <c r="H22" s="10"/>
    </row>
    <row r="23" spans="7:8" x14ac:dyDescent="0.3">
      <c r="G23" s="10"/>
      <c r="H23" s="10"/>
    </row>
    <row r="24" spans="7:8" x14ac:dyDescent="0.3">
      <c r="G24" s="10"/>
      <c r="H24" s="10"/>
    </row>
    <row r="25" spans="7:8" x14ac:dyDescent="0.3">
      <c r="G25" s="10"/>
      <c r="H25" s="10"/>
    </row>
    <row r="26" spans="7:8" x14ac:dyDescent="0.3">
      <c r="G26" s="10"/>
      <c r="H26" s="10"/>
    </row>
    <row r="27" spans="7:8" x14ac:dyDescent="0.3">
      <c r="G27" s="10"/>
      <c r="H27" s="10"/>
    </row>
    <row r="28" spans="7:8" x14ac:dyDescent="0.3">
      <c r="G28" s="10"/>
      <c r="H28" s="10"/>
    </row>
    <row r="29" spans="7:8" x14ac:dyDescent="0.3">
      <c r="G29" s="10"/>
      <c r="H29" s="10"/>
    </row>
    <row r="30" spans="7:8" x14ac:dyDescent="0.3">
      <c r="G30" s="10"/>
      <c r="H30" s="10"/>
    </row>
    <row r="31" spans="7:8" x14ac:dyDescent="0.3">
      <c r="G31" s="10"/>
      <c r="H31" s="10"/>
    </row>
    <row r="32" spans="7:8" x14ac:dyDescent="0.3">
      <c r="G32" s="10"/>
      <c r="H32" s="10"/>
    </row>
    <row r="33" spans="7:8" x14ac:dyDescent="0.3">
      <c r="G33" s="10"/>
      <c r="H33" s="10"/>
    </row>
    <row r="34" spans="7:8" x14ac:dyDescent="0.3">
      <c r="G34" s="10"/>
      <c r="H34" s="10"/>
    </row>
    <row r="35" spans="7:8" x14ac:dyDescent="0.3">
      <c r="G35" s="10"/>
      <c r="H35" s="10"/>
    </row>
  </sheetData>
  <sortState ref="A4:H9">
    <sortCondition ref="A4:A9"/>
  </sortState>
  <mergeCells count="4">
    <mergeCell ref="A2:A3"/>
    <mergeCell ref="B2:D2"/>
    <mergeCell ref="F2:F3"/>
    <mergeCell ref="E2:E3"/>
  </mergeCells>
  <printOptions horizontalCentered="1"/>
  <pageMargins left="0.31496062992125984" right="0.31496062992125984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основной</vt:lpstr>
      <vt:lpstr>подводящий</vt:lpstr>
      <vt:lpstr>юниоры</vt:lpstr>
      <vt:lpstr>юноши</vt:lpstr>
      <vt:lpstr>основной!Область_печати</vt:lpstr>
      <vt:lpstr>подводящий!Область_печати</vt:lpstr>
      <vt:lpstr>юниоры!Область_печати</vt:lpstr>
      <vt:lpstr>юноши!Область_печати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2026-06-07T14:59:28Z</dcterms:modified>
</cp:coreProperties>
</file>